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40" i="1" l="1"/>
  <c r="F40" i="1"/>
  <c r="E35" i="1"/>
  <c r="F32" i="1"/>
  <c r="F31" i="1"/>
  <c r="F30" i="1"/>
  <c r="F29" i="1"/>
  <c r="F28" i="1"/>
  <c r="F27" i="1"/>
  <c r="F26" i="1"/>
  <c r="D47" i="1" l="1"/>
</calcChain>
</file>

<file path=xl/sharedStrings.xml><?xml version="1.0" encoding="utf-8"?>
<sst xmlns="http://schemas.openxmlformats.org/spreadsheetml/2006/main" count="70" uniqueCount="52">
  <si>
    <t>Цель  -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полномочий.</t>
  </si>
  <si>
    <t>Достижение   данной   цели  обеспечивается  за счет решения следующих задач:</t>
  </si>
  <si>
    <t>- совершенствовать систему информирования населения о деятельности администрации по формированию и исполнению бюджета сельского поселения станция Клявлино муниципального района Клявлинский Самарской области;</t>
  </si>
  <si>
    <t xml:space="preserve">- совершенствовать систему эффективного управления муниципальной собственностью и финансами сельского поселения; </t>
  </si>
  <si>
    <t>- повышение уровня благоустройства в сельском поселении станция Клявлино муниципального района Клявлинский Самарской области;</t>
  </si>
  <si>
    <t>- повышение уровня озеленения и эстетичности населенных пунктов;</t>
  </si>
  <si>
    <t>- повышение уровня комфортности и чистоты в населенных пунктах, посредством установки дополнительного количества малых архитектурных форм (скамеек, урн);</t>
  </si>
  <si>
    <t>- увеличение количества мест массового отдыха на территории сельского поселения;</t>
  </si>
  <si>
    <t>- повышение уровня культуры жителей населенных пунктов в соблюдении чистоты и санитарного порядка на их территории;</t>
  </si>
  <si>
    <t>- обеспечение стимулирования энергоресурсо-сбережения в отрасли жилищно-коммунального хозяйства;</t>
  </si>
  <si>
    <t>- бесперебойная и надежная работа объектов внешнего благоустройства;</t>
  </si>
  <si>
    <t>- улучшение потребительских свойств улично-дорожной сети, к которым относятся пропускная способность, безопасность дорожного движения, экологическая безопасность, эстетические и другие свойства;</t>
  </si>
  <si>
    <t>- улучшение технического состояния автомобильных дорог общего пользования на территории поселения и, как следствие, повышение безопасности  дорожного движения;</t>
  </si>
  <si>
    <t>- реализация в полной мере положений 261-ФЗ «Об энергосбережении и обеспечении энергетической эффективности»;</t>
  </si>
  <si>
    <t>- внедрение экономичных источников электрического освещения.</t>
  </si>
  <si>
    <t>Оценка достижения плановых значений   целевых показателей</t>
  </si>
  <si>
    <t>№</t>
  </si>
  <si>
    <t>Показатель</t>
  </si>
  <si>
    <t xml:space="preserve">Задачи  </t>
  </si>
  <si>
    <t xml:space="preserve"> </t>
  </si>
  <si>
    <t>Обеспечение эффективного осуществления своих полномочий администрацией сельского поселения  станция Клявлино муниципального района Клявлинский Самарской области; эффективное формирование и развитие собственности администрации сельского поселения  станция Клявлино муниципального района Клявлинский Самарской области; повышение качества управления муниципальными финансами сельского поселения  станция Клявлино муниципального района Клявлинский Самарской области.</t>
  </si>
  <si>
    <t>%</t>
  </si>
  <si>
    <t xml:space="preserve"> Организация предоставления культурно-досугового обслуживания населения;  содействие дальнейшему развитию самодеятельного народного творчества; приобщение к творчеству детей, подростков и молодежи, создание (реконструкция) и капитальный ремонт учреждений культурно-досугового типа в сельской местности.</t>
  </si>
  <si>
    <t>Вовлечение граждан различного возраста, состояния здоровья и социального положения в регулярные занятия физической культуры и спортом; повышение интереса к занятиям физической культурой и спортом; организация спортивно-массовых мероприятий.</t>
  </si>
  <si>
    <t>Приведение в качественное состояние элементов благоустройства; привлечение жителей к участию в решении проблем благоустройства населенных пунктов; повышения качества предоставляемых коммунальных услуг; улучшение экологической обстановки и сохранение природных комплексов для обеспечения условий жизнедеятельности.</t>
  </si>
  <si>
    <t>Улучшить условия водоснабжения населения сельского поселения  станция Клявлино муниципального района Клявлинский Самарской области; обеспечить рациональное использование имеющихся водных ресурсов.</t>
  </si>
  <si>
    <t>Организация ремонта автомобильных дорог местного значения и повышение безопасности дорожного движения в границах сельского поселения  станция Клявлино муниципального района Клявлинский Самарской области; совершенствование улично-дорожной сети и обеспечение круглогодичного, комфортного и безопасного движения в границах сельского поселения; создания условий для предупреждения дорожно-транспортного травматизма.</t>
  </si>
  <si>
    <t>Снижение потерь энергоресурсов; улучшение экологической ситуации; надежность функционирования систем жизнеобеспечения</t>
  </si>
  <si>
    <t xml:space="preserve">Итого </t>
  </si>
  <si>
    <t>(отношение индекса результативности достижения показателей, характеризующего ход реализации муниципальной программы к  количеству показателей и индикаторов  муниципальной программы)</t>
  </si>
  <si>
    <t>Эффективность финансовых расходов</t>
  </si>
  <si>
    <t>Ед. измерения</t>
  </si>
  <si>
    <t>Объем финансирования программных мероприятий</t>
  </si>
  <si>
    <t xml:space="preserve">Степень исполнения плана реализации мероприятия </t>
  </si>
  <si>
    <t>Количество программных мероприятий</t>
  </si>
  <si>
    <t>Шт.</t>
  </si>
  <si>
    <t>Эффективность  реализации  муниципальной программы</t>
  </si>
  <si>
    <t xml:space="preserve"> Вывод: Реализация муниципальной программы соответствует запланированным результатам при запланированным объеме расходов.</t>
  </si>
  <si>
    <t>Глава сельского поселения станция Клявлино</t>
  </si>
  <si>
    <t>Индекс результативности достижения показателя</t>
  </si>
  <si>
    <t>Степень исполнения плана реализации мероприятий</t>
  </si>
  <si>
    <t>муниципального района Клявлинский Самарской области                                            Ю.Д.Иванов</t>
  </si>
  <si>
    <t>Отклонение</t>
  </si>
  <si>
    <t>Руб.</t>
  </si>
  <si>
    <t>Ед. измерения (%)</t>
  </si>
  <si>
    <t>Отчет за 2023 год о ходе реализации</t>
  </si>
  <si>
    <t>муниципальной программы " Развитие органов местного самоуправления сельского поселения станция Клявлино муниципального района Клявлинский Самарской области и решение вопросов местного значения на 2018-2027 годы"</t>
  </si>
  <si>
    <t>2023 План</t>
  </si>
  <si>
    <t>2023 Факт</t>
  </si>
  <si>
    <t>0102,0104,0203,0113,0412,1001,1003</t>
  </si>
  <si>
    <t xml:space="preserve">Степень достижения показателей (индикаторов) - К1 = 6,91/7*100= </t>
  </si>
  <si>
    <t xml:space="preserve">                                 Эj=98,71*0,5+97,49*0,2+100 *0,3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</si>
</sst>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4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2" fontId="2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2" workbookViewId="0">
      <selection activeCell="D47" sqref="D47"/>
    </sheetView>
  </sheetViews>
  <sheetFormatPr defaultRowHeight="14.4" x14ac:dyDescent="0.3"/>
  <cols>
    <col min="1" max="1" width="3.44140625" customWidth="1"/>
    <col min="2" max="2" width="36.33203125" customWidth="1"/>
    <col min="3" max="3" width="9.6640625" customWidth="1"/>
    <col min="4" max="4" width="12.5546875" customWidth="1"/>
    <col min="5" max="5" width="13.44140625" customWidth="1"/>
    <col min="6" max="6" width="11.88671875" customWidth="1"/>
    <col min="7" max="7" width="12.33203125" customWidth="1"/>
  </cols>
  <sheetData>
    <row r="1" spans="1:7" ht="15.6" x14ac:dyDescent="0.3">
      <c r="A1" s="4"/>
      <c r="B1" s="4"/>
      <c r="C1" s="4"/>
      <c r="D1" s="4"/>
      <c r="E1" s="4"/>
      <c r="F1" s="4"/>
      <c r="G1" s="4"/>
    </row>
    <row r="2" spans="1:7" ht="15.6" x14ac:dyDescent="0.3">
      <c r="A2" s="4"/>
      <c r="B2" s="4"/>
      <c r="C2" s="4"/>
      <c r="D2" s="4"/>
      <c r="E2" s="4"/>
      <c r="F2" s="4"/>
      <c r="G2" s="4"/>
    </row>
    <row r="3" spans="1:7" ht="15.6" x14ac:dyDescent="0.3">
      <c r="A3" s="28" t="s">
        <v>45</v>
      </c>
      <c r="B3" s="29"/>
      <c r="C3" s="29"/>
      <c r="D3" s="29"/>
      <c r="E3" s="29"/>
      <c r="F3" s="29"/>
      <c r="G3" s="29"/>
    </row>
    <row r="4" spans="1:7" ht="51.6" customHeight="1" x14ac:dyDescent="0.3">
      <c r="A4" s="28" t="s">
        <v>46</v>
      </c>
      <c r="B4" s="29"/>
      <c r="C4" s="29"/>
      <c r="D4" s="29"/>
      <c r="E4" s="29"/>
      <c r="F4" s="29"/>
      <c r="G4" s="29"/>
    </row>
    <row r="5" spans="1:7" ht="15.6" x14ac:dyDescent="0.3">
      <c r="A5" s="2"/>
      <c r="B5" s="2"/>
      <c r="C5" s="2"/>
      <c r="D5" s="2"/>
      <c r="E5" s="2"/>
      <c r="F5" s="2"/>
      <c r="G5" s="2"/>
    </row>
    <row r="6" spans="1:7" ht="64.95" customHeight="1" x14ac:dyDescent="0.3">
      <c r="A6" s="24" t="s">
        <v>0</v>
      </c>
      <c r="B6" s="25"/>
      <c r="C6" s="25"/>
      <c r="D6" s="25"/>
      <c r="E6" s="25"/>
      <c r="F6" s="25"/>
      <c r="G6" s="25"/>
    </row>
    <row r="7" spans="1:7" ht="15.6" x14ac:dyDescent="0.3">
      <c r="A7" s="2"/>
      <c r="B7" s="2"/>
      <c r="C7" s="2"/>
      <c r="D7" s="2"/>
      <c r="E7" s="2"/>
      <c r="F7" s="2"/>
      <c r="G7" s="2"/>
    </row>
    <row r="8" spans="1:7" ht="15.6" x14ac:dyDescent="0.3">
      <c r="A8" s="2" t="s">
        <v>1</v>
      </c>
      <c r="B8" s="2"/>
      <c r="C8" s="2"/>
      <c r="D8" s="2"/>
      <c r="E8" s="2"/>
      <c r="F8" s="2"/>
      <c r="G8" s="2"/>
    </row>
    <row r="9" spans="1:7" ht="64.95" customHeight="1" x14ac:dyDescent="0.3">
      <c r="A9" s="24" t="s">
        <v>2</v>
      </c>
      <c r="B9" s="25"/>
      <c r="C9" s="25"/>
      <c r="D9" s="25"/>
      <c r="E9" s="25"/>
      <c r="F9" s="25"/>
      <c r="G9" s="25"/>
    </row>
    <row r="10" spans="1:7" ht="48" customHeight="1" x14ac:dyDescent="0.3">
      <c r="A10" s="24" t="s">
        <v>3</v>
      </c>
      <c r="B10" s="25"/>
      <c r="C10" s="25"/>
      <c r="D10" s="25"/>
      <c r="E10" s="25"/>
      <c r="F10" s="25"/>
      <c r="G10" s="25"/>
    </row>
    <row r="11" spans="1:7" ht="39" customHeight="1" x14ac:dyDescent="0.3">
      <c r="A11" s="24" t="s">
        <v>4</v>
      </c>
      <c r="B11" s="25"/>
      <c r="C11" s="25"/>
      <c r="D11" s="25"/>
      <c r="E11" s="25"/>
      <c r="F11" s="25"/>
      <c r="G11" s="25"/>
    </row>
    <row r="12" spans="1:7" ht="15.6" x14ac:dyDescent="0.3">
      <c r="A12" s="2" t="s">
        <v>5</v>
      </c>
      <c r="B12" s="2"/>
      <c r="C12" s="2"/>
      <c r="D12" s="2"/>
      <c r="E12" s="2"/>
      <c r="F12" s="2"/>
      <c r="G12" s="2"/>
    </row>
    <row r="13" spans="1:7" ht="38.4" customHeight="1" x14ac:dyDescent="0.3">
      <c r="A13" s="24" t="s">
        <v>6</v>
      </c>
      <c r="B13" s="25"/>
      <c r="C13" s="25"/>
      <c r="D13" s="25"/>
      <c r="E13" s="25"/>
      <c r="F13" s="25"/>
      <c r="G13" s="25"/>
    </row>
    <row r="14" spans="1:7" ht="15.6" x14ac:dyDescent="0.3">
      <c r="A14" s="2" t="s">
        <v>7</v>
      </c>
      <c r="B14" s="2"/>
      <c r="C14" s="2"/>
      <c r="D14" s="2"/>
      <c r="E14" s="2"/>
      <c r="F14" s="2"/>
      <c r="G14" s="2"/>
    </row>
    <row r="15" spans="1:7" ht="30.6" customHeight="1" x14ac:dyDescent="0.3">
      <c r="A15" s="24" t="s">
        <v>8</v>
      </c>
      <c r="B15" s="25"/>
      <c r="C15" s="25"/>
      <c r="D15" s="25"/>
      <c r="E15" s="25"/>
      <c r="F15" s="25"/>
      <c r="G15" s="25"/>
    </row>
    <row r="16" spans="1:7" ht="30.6" customHeight="1" x14ac:dyDescent="0.3">
      <c r="A16" s="24" t="s">
        <v>9</v>
      </c>
      <c r="B16" s="30"/>
      <c r="C16" s="30"/>
      <c r="D16" s="30"/>
      <c r="E16" s="30"/>
      <c r="F16" s="30"/>
      <c r="G16" s="30"/>
    </row>
    <row r="17" spans="1:10" ht="15.6" x14ac:dyDescent="0.3">
      <c r="A17" s="2" t="s">
        <v>10</v>
      </c>
      <c r="B17" s="2"/>
      <c r="C17" s="2"/>
      <c r="D17" s="2"/>
      <c r="E17" s="2"/>
      <c r="F17" s="2"/>
      <c r="G17" s="2"/>
    </row>
    <row r="18" spans="1:10" ht="54" customHeight="1" x14ac:dyDescent="0.3">
      <c r="A18" s="24" t="s">
        <v>11</v>
      </c>
      <c r="B18" s="25"/>
      <c r="C18" s="25"/>
      <c r="D18" s="25"/>
      <c r="E18" s="25"/>
      <c r="F18" s="25"/>
      <c r="G18" s="25"/>
    </row>
    <row r="19" spans="1:10" ht="36" customHeight="1" x14ac:dyDescent="0.3">
      <c r="A19" s="24" t="s">
        <v>12</v>
      </c>
      <c r="B19" s="25"/>
      <c r="C19" s="25"/>
      <c r="D19" s="25"/>
      <c r="E19" s="25"/>
      <c r="F19" s="25"/>
      <c r="G19" s="25"/>
    </row>
    <row r="20" spans="1:10" ht="35.4" customHeight="1" x14ac:dyDescent="0.3">
      <c r="A20" s="24" t="s">
        <v>13</v>
      </c>
      <c r="B20" s="25"/>
      <c r="C20" s="25"/>
      <c r="D20" s="25"/>
      <c r="E20" s="25"/>
      <c r="F20" s="25"/>
      <c r="G20" s="25"/>
    </row>
    <row r="21" spans="1:10" ht="19.2" customHeight="1" x14ac:dyDescent="0.3">
      <c r="A21" s="2" t="s">
        <v>14</v>
      </c>
      <c r="B21" s="2"/>
      <c r="C21" s="2"/>
      <c r="D21" s="2"/>
      <c r="E21" s="2"/>
      <c r="F21" s="2"/>
      <c r="G21" s="2"/>
    </row>
    <row r="22" spans="1:10" ht="148.80000000000001" customHeight="1" x14ac:dyDescent="0.3">
      <c r="A22" s="2"/>
      <c r="B22" s="2"/>
      <c r="C22" s="2"/>
      <c r="D22" s="2"/>
      <c r="E22" s="2"/>
      <c r="F22" s="2"/>
      <c r="G22" s="2"/>
    </row>
    <row r="23" spans="1:10" ht="15.6" x14ac:dyDescent="0.3">
      <c r="A23" s="1" t="s">
        <v>15</v>
      </c>
      <c r="B23" s="2"/>
      <c r="C23" s="2"/>
      <c r="D23" s="2"/>
      <c r="E23" s="2"/>
      <c r="F23" s="2"/>
      <c r="G23" s="2"/>
    </row>
    <row r="24" spans="1:10" ht="76.2" customHeight="1" x14ac:dyDescent="0.3">
      <c r="A24" s="14" t="s">
        <v>16</v>
      </c>
      <c r="B24" s="15" t="s">
        <v>17</v>
      </c>
      <c r="C24" s="15" t="s">
        <v>44</v>
      </c>
      <c r="D24" s="16" t="s">
        <v>47</v>
      </c>
      <c r="E24" s="16" t="s">
        <v>48</v>
      </c>
      <c r="F24" s="16" t="s">
        <v>42</v>
      </c>
      <c r="G24" s="15" t="s">
        <v>39</v>
      </c>
    </row>
    <row r="25" spans="1:10" ht="15.6" x14ac:dyDescent="0.3">
      <c r="A25" s="5" t="s">
        <v>19</v>
      </c>
      <c r="B25" s="6" t="s">
        <v>18</v>
      </c>
      <c r="C25" s="5"/>
      <c r="D25" s="5"/>
      <c r="E25" s="5"/>
      <c r="F25" s="5"/>
      <c r="G25" s="5"/>
    </row>
    <row r="26" spans="1:10" ht="267" customHeight="1" x14ac:dyDescent="0.3">
      <c r="A26" s="5">
        <v>1</v>
      </c>
      <c r="B26" s="5" t="s">
        <v>20</v>
      </c>
      <c r="C26" s="5" t="s">
        <v>21</v>
      </c>
      <c r="D26" s="5">
        <v>100</v>
      </c>
      <c r="E26" s="5">
        <v>99</v>
      </c>
      <c r="F26" s="5">
        <f>D26-E26</f>
        <v>1</v>
      </c>
      <c r="G26" s="10">
        <f>E26/100</f>
        <v>0.99</v>
      </c>
      <c r="H26" s="12"/>
      <c r="I26" s="11" t="s">
        <v>49</v>
      </c>
      <c r="J26" s="11"/>
    </row>
    <row r="27" spans="1:10" ht="169.2" customHeight="1" x14ac:dyDescent="0.3">
      <c r="A27" s="5">
        <v>2</v>
      </c>
      <c r="B27" s="5" t="s">
        <v>22</v>
      </c>
      <c r="C27" s="5" t="s">
        <v>21</v>
      </c>
      <c r="D27" s="5">
        <v>100</v>
      </c>
      <c r="E27" s="22">
        <v>98.88</v>
      </c>
      <c r="F27" s="23">
        <f t="shared" ref="F27:F32" si="0">D27-E27</f>
        <v>1.1200000000000045</v>
      </c>
      <c r="G27" s="21">
        <f t="shared" ref="G27:G32" si="1">E27/100</f>
        <v>0.9887999999999999</v>
      </c>
      <c r="H27" s="13"/>
      <c r="I27" s="11">
        <v>801</v>
      </c>
      <c r="J27" s="11">
        <v>707</v>
      </c>
    </row>
    <row r="28" spans="1:10" ht="124.2" customHeight="1" x14ac:dyDescent="0.3">
      <c r="A28" s="5">
        <v>3</v>
      </c>
      <c r="B28" s="6" t="s">
        <v>23</v>
      </c>
      <c r="C28" s="5" t="s">
        <v>21</v>
      </c>
      <c r="D28" s="5">
        <v>100</v>
      </c>
      <c r="E28" s="5">
        <v>100</v>
      </c>
      <c r="F28" s="5">
        <f t="shared" si="0"/>
        <v>0</v>
      </c>
      <c r="G28" s="10">
        <f t="shared" si="1"/>
        <v>1</v>
      </c>
      <c r="H28" s="13"/>
      <c r="I28" s="11">
        <v>1100</v>
      </c>
      <c r="J28" s="11"/>
    </row>
    <row r="29" spans="1:10" ht="175.95" customHeight="1" x14ac:dyDescent="0.3">
      <c r="A29" s="5">
        <v>4</v>
      </c>
      <c r="B29" s="5" t="s">
        <v>24</v>
      </c>
      <c r="C29" s="5" t="s">
        <v>21</v>
      </c>
      <c r="D29" s="5">
        <v>100</v>
      </c>
      <c r="E29" s="5">
        <v>98.08</v>
      </c>
      <c r="F29" s="5">
        <f t="shared" si="0"/>
        <v>1.9200000000000017</v>
      </c>
      <c r="G29" s="10">
        <f t="shared" si="1"/>
        <v>0.98080000000000001</v>
      </c>
      <c r="H29" s="13"/>
      <c r="I29" s="11">
        <v>503</v>
      </c>
      <c r="J29" s="11"/>
    </row>
    <row r="30" spans="1:10" ht="109.2" x14ac:dyDescent="0.3">
      <c r="A30" s="5">
        <v>5</v>
      </c>
      <c r="B30" s="5" t="s">
        <v>25</v>
      </c>
      <c r="C30" s="5" t="s">
        <v>21</v>
      </c>
      <c r="D30" s="5">
        <v>100</v>
      </c>
      <c r="E30" s="5">
        <v>94.67</v>
      </c>
      <c r="F30" s="5">
        <f t="shared" si="0"/>
        <v>5.3299999999999983</v>
      </c>
      <c r="G30" s="10">
        <f t="shared" si="1"/>
        <v>0.94669999999999999</v>
      </c>
      <c r="H30" s="13"/>
      <c r="I30" s="32">
        <v>502</v>
      </c>
      <c r="J30" s="11"/>
    </row>
    <row r="31" spans="1:10" ht="239.4" customHeight="1" x14ac:dyDescent="0.3">
      <c r="A31" s="5">
        <v>6</v>
      </c>
      <c r="B31" s="5" t="s">
        <v>26</v>
      </c>
      <c r="C31" s="5" t="s">
        <v>21</v>
      </c>
      <c r="D31" s="5">
        <v>100</v>
      </c>
      <c r="E31" s="5">
        <v>100</v>
      </c>
      <c r="F31" s="5">
        <f t="shared" si="0"/>
        <v>0</v>
      </c>
      <c r="G31" s="10">
        <f t="shared" si="1"/>
        <v>1</v>
      </c>
      <c r="H31" s="12"/>
      <c r="I31" s="32">
        <v>409</v>
      </c>
      <c r="J31" s="11"/>
    </row>
    <row r="32" spans="1:10" ht="78" x14ac:dyDescent="0.3">
      <c r="A32" s="5">
        <v>7</v>
      </c>
      <c r="B32" s="5" t="s">
        <v>27</v>
      </c>
      <c r="C32" s="5" t="s">
        <v>21</v>
      </c>
      <c r="D32" s="5">
        <v>100</v>
      </c>
      <c r="E32" s="5">
        <v>100</v>
      </c>
      <c r="F32" s="5">
        <f t="shared" si="0"/>
        <v>0</v>
      </c>
      <c r="G32" s="10">
        <f t="shared" si="1"/>
        <v>1</v>
      </c>
      <c r="H32" s="12"/>
      <c r="I32" s="32">
        <v>310</v>
      </c>
      <c r="J32" s="11"/>
    </row>
    <row r="33" spans="1:7" ht="18" x14ac:dyDescent="0.3">
      <c r="A33" s="5"/>
      <c r="B33" s="5" t="s">
        <v>28</v>
      </c>
      <c r="C33" s="5"/>
      <c r="D33" s="5"/>
      <c r="E33" s="5"/>
      <c r="F33" s="5"/>
      <c r="G33" s="21">
        <v>6.91</v>
      </c>
    </row>
    <row r="34" spans="1:7" ht="15.6" x14ac:dyDescent="0.3">
      <c r="A34" s="2"/>
      <c r="B34" s="2"/>
      <c r="C34" s="2"/>
      <c r="D34" s="2"/>
      <c r="E34" s="2"/>
      <c r="F34" s="2"/>
      <c r="G34" s="2"/>
    </row>
    <row r="35" spans="1:7" ht="15.6" x14ac:dyDescent="0.3">
      <c r="A35" s="18" t="s">
        <v>50</v>
      </c>
      <c r="B35" s="19"/>
      <c r="C35" s="19"/>
      <c r="D35" s="19"/>
      <c r="E35" s="7">
        <f>G33/7*100</f>
        <v>98.714285714285722</v>
      </c>
      <c r="F35" s="2" t="s">
        <v>21</v>
      </c>
      <c r="G35" s="4"/>
    </row>
    <row r="36" spans="1:7" ht="28.2" customHeight="1" x14ac:dyDescent="0.3">
      <c r="A36" s="26" t="s">
        <v>29</v>
      </c>
      <c r="B36" s="27"/>
      <c r="C36" s="27"/>
      <c r="D36" s="27"/>
      <c r="E36" s="27"/>
      <c r="F36" s="27"/>
      <c r="G36" s="27"/>
    </row>
    <row r="37" spans="1:7" ht="15.6" x14ac:dyDescent="0.3">
      <c r="A37" s="2"/>
      <c r="B37" s="2"/>
      <c r="C37" s="2"/>
      <c r="D37" s="2"/>
      <c r="E37" s="2"/>
      <c r="F37" s="2"/>
      <c r="G37" s="2"/>
    </row>
    <row r="38" spans="1:7" ht="15.6" x14ac:dyDescent="0.3">
      <c r="A38" s="31" t="s">
        <v>30</v>
      </c>
      <c r="B38" s="30"/>
      <c r="C38" s="30"/>
      <c r="D38" s="30"/>
      <c r="E38" s="9"/>
      <c r="F38" s="9"/>
      <c r="G38" s="9"/>
    </row>
    <row r="39" spans="1:7" ht="53.4" x14ac:dyDescent="0.3">
      <c r="A39" s="4"/>
      <c r="B39" s="16" t="s">
        <v>17</v>
      </c>
      <c r="C39" s="16" t="s">
        <v>31</v>
      </c>
      <c r="D39" s="16" t="s">
        <v>47</v>
      </c>
      <c r="E39" s="16" t="s">
        <v>48</v>
      </c>
      <c r="F39" s="16" t="s">
        <v>42</v>
      </c>
      <c r="G39" s="16" t="s">
        <v>30</v>
      </c>
    </row>
    <row r="40" spans="1:7" ht="31.2" x14ac:dyDescent="0.3">
      <c r="A40" s="4"/>
      <c r="B40" s="6" t="s">
        <v>32</v>
      </c>
      <c r="C40" s="6" t="s">
        <v>43</v>
      </c>
      <c r="D40" s="17">
        <v>39696371.310000002</v>
      </c>
      <c r="E40" s="17">
        <v>38700923.030000001</v>
      </c>
      <c r="F40" s="17">
        <f>D40-E40</f>
        <v>995448.28000000119</v>
      </c>
      <c r="G40" s="17">
        <f>E40*100/D40</f>
        <v>97.492344395344674</v>
      </c>
    </row>
    <row r="41" spans="1:7" ht="67.2" customHeight="1" x14ac:dyDescent="0.3">
      <c r="A41" s="2"/>
      <c r="B41" s="2"/>
      <c r="C41" s="2"/>
      <c r="D41" s="2"/>
      <c r="E41" s="2"/>
      <c r="F41" s="2"/>
      <c r="G41" s="2"/>
    </row>
    <row r="42" spans="1:7" ht="22.2" customHeight="1" x14ac:dyDescent="0.3">
      <c r="A42" s="1" t="s">
        <v>40</v>
      </c>
      <c r="B42" s="2"/>
      <c r="C42" s="2"/>
      <c r="D42" s="2"/>
      <c r="E42" s="2"/>
      <c r="F42" s="2"/>
      <c r="G42" s="2"/>
    </row>
    <row r="43" spans="1:7" ht="66.599999999999994" x14ac:dyDescent="0.3">
      <c r="A43" s="4"/>
      <c r="B43" s="16" t="s">
        <v>17</v>
      </c>
      <c r="C43" s="16" t="s">
        <v>31</v>
      </c>
      <c r="D43" s="16" t="s">
        <v>47</v>
      </c>
      <c r="E43" s="16" t="s">
        <v>48</v>
      </c>
      <c r="F43" s="16" t="s">
        <v>42</v>
      </c>
      <c r="G43" s="16" t="s">
        <v>33</v>
      </c>
    </row>
    <row r="44" spans="1:7" ht="31.2" customHeight="1" x14ac:dyDescent="0.3">
      <c r="A44" s="4"/>
      <c r="B44" s="6" t="s">
        <v>34</v>
      </c>
      <c r="C44" s="6" t="s">
        <v>35</v>
      </c>
      <c r="D44" s="6">
        <v>7</v>
      </c>
      <c r="E44" s="6">
        <v>7</v>
      </c>
      <c r="F44" s="6">
        <v>0</v>
      </c>
      <c r="G44" s="6">
        <v>100</v>
      </c>
    </row>
    <row r="45" spans="1:7" ht="15.6" x14ac:dyDescent="0.3">
      <c r="A45" s="2"/>
      <c r="B45" s="2"/>
      <c r="C45" s="2"/>
      <c r="D45" s="2"/>
      <c r="E45" s="2"/>
      <c r="F45" s="2"/>
      <c r="G45" s="2"/>
    </row>
    <row r="46" spans="1:7" ht="15.6" x14ac:dyDescent="0.3">
      <c r="A46" s="1" t="s">
        <v>36</v>
      </c>
      <c r="B46" s="2"/>
      <c r="C46" s="2"/>
      <c r="D46" s="2"/>
      <c r="E46" s="2"/>
      <c r="F46" s="2"/>
      <c r="G46" s="2"/>
    </row>
    <row r="47" spans="1:7" ht="15.6" x14ac:dyDescent="0.3">
      <c r="A47" s="19" t="s">
        <v>51</v>
      </c>
      <c r="B47" s="20"/>
      <c r="C47" s="19"/>
      <c r="D47" s="8">
        <f>E35*0.5+G40*0.2+G44*0.3</f>
        <v>98.855611736211799</v>
      </c>
      <c r="E47" s="2" t="s">
        <v>21</v>
      </c>
      <c r="F47" s="4"/>
      <c r="G47" s="2"/>
    </row>
    <row r="48" spans="1:7" ht="36.6" customHeight="1" x14ac:dyDescent="0.3">
      <c r="A48" s="24" t="s">
        <v>37</v>
      </c>
      <c r="B48" s="25"/>
      <c r="C48" s="25"/>
      <c r="D48" s="25"/>
      <c r="E48" s="25"/>
      <c r="F48" s="25"/>
      <c r="G48" s="25"/>
    </row>
    <row r="49" spans="1:7" ht="15.6" x14ac:dyDescent="0.3">
      <c r="A49" s="2"/>
      <c r="B49" s="2"/>
      <c r="C49" s="2"/>
      <c r="D49" s="2"/>
      <c r="E49" s="2"/>
      <c r="F49" s="2"/>
      <c r="G49" s="2"/>
    </row>
    <row r="50" spans="1:7" ht="15.6" x14ac:dyDescent="0.3">
      <c r="A50" s="2" t="s">
        <v>38</v>
      </c>
      <c r="B50" s="2"/>
      <c r="C50" s="2"/>
      <c r="D50" s="2"/>
      <c r="E50" s="2"/>
      <c r="F50" s="2"/>
      <c r="G50" s="2"/>
    </row>
    <row r="51" spans="1:7" ht="15.6" x14ac:dyDescent="0.3">
      <c r="A51" s="2" t="s">
        <v>41</v>
      </c>
      <c r="B51" s="2"/>
      <c r="C51" s="2"/>
      <c r="D51" s="2"/>
      <c r="E51" s="2"/>
      <c r="F51" s="2"/>
      <c r="G51" s="2"/>
    </row>
    <row r="52" spans="1:7" ht="15.6" x14ac:dyDescent="0.3">
      <c r="A52" s="2"/>
      <c r="B52" s="2"/>
      <c r="C52" s="2"/>
      <c r="D52" s="2"/>
      <c r="E52" s="2"/>
      <c r="F52" s="2"/>
      <c r="G52" s="2"/>
    </row>
    <row r="53" spans="1:7" ht="18" x14ac:dyDescent="0.35">
      <c r="A53" s="3"/>
      <c r="B53" s="3"/>
      <c r="C53" s="3"/>
      <c r="D53" s="3"/>
      <c r="E53" s="3"/>
      <c r="F53" s="3"/>
      <c r="G53" s="3"/>
    </row>
    <row r="54" spans="1:7" ht="18" x14ac:dyDescent="0.35">
      <c r="A54" s="3"/>
      <c r="B54" s="3"/>
      <c r="C54" s="3"/>
      <c r="D54" s="3"/>
      <c r="E54" s="3"/>
      <c r="F54" s="3"/>
      <c r="G54" s="3"/>
    </row>
  </sheetData>
  <mergeCells count="15">
    <mergeCell ref="A48:G48"/>
    <mergeCell ref="A36:G36"/>
    <mergeCell ref="A3:G3"/>
    <mergeCell ref="A4:G4"/>
    <mergeCell ref="A16:G16"/>
    <mergeCell ref="A38:D38"/>
    <mergeCell ref="A9:G9"/>
    <mergeCell ref="A10:G10"/>
    <mergeCell ref="A11:G11"/>
    <mergeCell ref="A6:G6"/>
    <mergeCell ref="A13:G13"/>
    <mergeCell ref="A15:G15"/>
    <mergeCell ref="A18:G18"/>
    <mergeCell ref="A19:G19"/>
    <mergeCell ref="A20:G20"/>
  </mergeCells>
  <pageMargins left="0.19685039370078741" right="0.11811023622047245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2024-02-07T13:09:26Z</dcterms:modified>
</cp:coreProperties>
</file>