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6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25" i="1" l="1"/>
  <c r="Q22" i="1" l="1"/>
  <c r="Q20" i="1" l="1"/>
  <c r="Q24" i="1"/>
  <c r="P25" i="1"/>
  <c r="Q25" i="1" l="1"/>
  <c r="O25" i="1"/>
  <c r="N25" i="1" l="1"/>
  <c r="L25" i="1" l="1"/>
  <c r="K25" i="1"/>
  <c r="J25" i="1"/>
  <c r="I25" i="1"/>
  <c r="H25" i="1"/>
</calcChain>
</file>

<file path=xl/sharedStrings.xml><?xml version="1.0" encoding="utf-8"?>
<sst xmlns="http://schemas.openxmlformats.org/spreadsheetml/2006/main" count="32" uniqueCount="27">
  <si>
    <t>к муниципальной программе</t>
  </si>
  <si>
    <t xml:space="preserve">"Управление имуществом </t>
  </si>
  <si>
    <t>ПЕРЕЧЕНЬ</t>
  </si>
  <si>
    <t>№п/п</t>
  </si>
  <si>
    <t>Цель : Повышение эффективности управления и распоряжения  имуществом муниципального района Клявлинский</t>
  </si>
  <si>
    <t>Задача  1. совершенствование системы учета объектов имущества муниципального района Клявлинский</t>
  </si>
  <si>
    <t>Задача  2. Оценка недвижимости, признание прав и регулирование отношений по муниципальной  собственности.</t>
  </si>
  <si>
    <t>Задача 3. Содержание казны муниципального района Клявлинский</t>
  </si>
  <si>
    <t>основных мероприятий муниципальной программы</t>
  </si>
  <si>
    <t>Наименование цели, задачи, мероприятия</t>
  </si>
  <si>
    <t>отвественные исполнители</t>
  </si>
  <si>
    <t>срок реализации,годы</t>
  </si>
  <si>
    <t>Объемы финансирования по годам, тыс.рублей</t>
  </si>
  <si>
    <t>всего</t>
  </si>
  <si>
    <t>ожидаемый результат</t>
  </si>
  <si>
    <t>Создание и развитие единой базы данных объектов имущества для целей управления,в том числе развитие и эксплуатация автоматизированной системы по учету муниципального имущества</t>
  </si>
  <si>
    <t>КУМИ</t>
  </si>
  <si>
    <t>Содержание объектов имущества,находящихся в муниципальной казне</t>
  </si>
  <si>
    <t>Устойчивое и стабильное функционирование системы по учету муниципального имущества</t>
  </si>
  <si>
    <t>Государственная  регистрация прав на объекты недвижимого  имущества и земельнын участки, являющиеся собственностью муниципального района Клявлинский; выевление неэффективного использования имущества путем инвентаризации</t>
  </si>
  <si>
    <t>повышение эффективности управления имуществом  посредством принятия решений по распоряжению объектами недвижимого  имуществами, зарегистрированного в установленном порядке;обоснованность и эффективность принятия управленческих решений в отношении использования имущества</t>
  </si>
  <si>
    <t>обеспечение надлежащего состояния и сохранности имущества составляющего муниципальную казну</t>
  </si>
  <si>
    <t>2019-2025</t>
  </si>
  <si>
    <t>Приложение № 2</t>
  </si>
  <si>
    <t>муниципального района  Клявлинский на 2019-2027годы"</t>
  </si>
  <si>
    <t xml:space="preserve">                                                                   "Управление  имуществом  муниципального района Клявлинский на 2019-2027 годы"</t>
  </si>
  <si>
    <t xml:space="preserve">Приложение №1                                                                                        к постановлению администрации муниципального района Клявлинский Самарской области                                                   от 17.09.2024г. №318 "О внесении изменений в постановление администрации
муниципального района Клявлинский № 232 от 28.06.2019г 
«Об утверждении муниципальной программы «Управление 
 имуществом муниципального района  Клявлинский на 2019-2027годы»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</si>
</sst>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left" vertical="distributed"/>
    </xf>
    <xf numFmtId="0" fontId="3" fillId="0" borderId="2" xfId="0" applyFont="1" applyBorder="1" applyAlignment="1">
      <alignment vertical="distributed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" fontId="0" fillId="0" borderId="0" xfId="0" applyNumberForma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distributed"/>
    </xf>
    <xf numFmtId="4" fontId="3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0" xfId="0" applyFont="1" applyFill="1"/>
    <xf numFmtId="4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distributed"/>
    </xf>
    <xf numFmtId="0" fontId="3" fillId="2" borderId="4" xfId="0" applyFont="1" applyFill="1" applyBorder="1" applyAlignment="1">
      <alignment horizontal="left" vertical="distributed"/>
    </xf>
    <xf numFmtId="0" fontId="3" fillId="2" borderId="5" xfId="0" applyFont="1" applyFill="1" applyBorder="1" applyAlignment="1">
      <alignment horizontal="left" vertical="distributed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distributed"/>
    </xf>
    <xf numFmtId="0" fontId="3" fillId="0" borderId="9" xfId="0" applyFont="1" applyBorder="1" applyAlignment="1">
      <alignment horizontal="center" vertical="distributed"/>
    </xf>
    <xf numFmtId="0" fontId="3" fillId="0" borderId="12" xfId="0" applyFont="1" applyBorder="1" applyAlignment="1">
      <alignment horizontal="center" vertical="distributed"/>
    </xf>
    <xf numFmtId="0" fontId="3" fillId="0" borderId="13" xfId="0" applyFont="1" applyBorder="1" applyAlignment="1">
      <alignment horizontal="center" vertical="distributed"/>
    </xf>
    <xf numFmtId="0" fontId="3" fillId="0" borderId="0" xfId="0" applyFont="1" applyBorder="1" applyAlignment="1">
      <alignment horizontal="center" vertical="distributed"/>
    </xf>
    <xf numFmtId="0" fontId="3" fillId="0" borderId="14" xfId="0" applyFont="1" applyBorder="1" applyAlignment="1">
      <alignment horizontal="center" vertical="distributed"/>
    </xf>
    <xf numFmtId="0" fontId="3" fillId="0" borderId="1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5" xfId="0" applyFont="1" applyBorder="1" applyAlignment="1">
      <alignment horizontal="center" vertical="distributed"/>
    </xf>
    <xf numFmtId="0" fontId="3" fillId="2" borderId="3" xfId="0" applyFont="1" applyFill="1" applyBorder="1" applyAlignment="1">
      <alignment vertical="distributed"/>
    </xf>
    <xf numFmtId="0" fontId="3" fillId="2" borderId="4" xfId="0" applyFont="1" applyFill="1" applyBorder="1" applyAlignment="1">
      <alignment vertical="distributed"/>
    </xf>
    <xf numFmtId="0" fontId="3" fillId="2" borderId="5" xfId="0" applyFont="1" applyFill="1" applyBorder="1" applyAlignment="1">
      <alignment vertical="distributed"/>
    </xf>
    <xf numFmtId="0" fontId="4" fillId="0" borderId="0" xfId="0" applyFont="1" applyAlignment="1">
      <alignment horizontal="right" vertical="justify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distributed"/>
    </xf>
    <xf numFmtId="0" fontId="3" fillId="0" borderId="8" xfId="0" applyFont="1" applyBorder="1" applyAlignment="1">
      <alignment horizontal="center" vertical="distributed"/>
    </xf>
    <xf numFmtId="0" fontId="3" fillId="0" borderId="7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="70" zoomScaleNormal="70" workbookViewId="0">
      <selection activeCell="N3" sqref="N3"/>
    </sheetView>
  </sheetViews>
  <sheetFormatPr defaultRowHeight="15" x14ac:dyDescent="0.25"/>
  <cols>
    <col min="1" max="1" width="4.5703125" customWidth="1"/>
    <col min="3" max="3" width="7.5703125" customWidth="1"/>
    <col min="4" max="4" width="1.5703125" hidden="1" customWidth="1"/>
    <col min="5" max="5" width="1.85546875" hidden="1" customWidth="1"/>
    <col min="6" max="6" width="6.7109375" customWidth="1"/>
    <col min="7" max="7" width="7" customWidth="1"/>
    <col min="8" max="8" width="13.28515625" customWidth="1"/>
    <col min="9" max="9" width="14.140625" customWidth="1"/>
    <col min="10" max="10" width="13.7109375" customWidth="1"/>
    <col min="11" max="12" width="13.85546875" customWidth="1"/>
    <col min="13" max="13" width="16.28515625" customWidth="1"/>
    <col min="14" max="16" width="15" customWidth="1"/>
    <col min="17" max="17" width="19" customWidth="1"/>
    <col min="18" max="18" width="19.42578125" customWidth="1"/>
    <col min="19" max="19" width="20.140625" customWidth="1"/>
  </cols>
  <sheetData>
    <row r="1" spans="1:18" x14ac:dyDescent="0.25">
      <c r="J1" s="9"/>
      <c r="K1" s="9"/>
      <c r="L1" s="9"/>
      <c r="M1" s="9"/>
      <c r="N1" s="9"/>
      <c r="O1" s="9"/>
      <c r="P1" s="9"/>
      <c r="Q1" s="41" t="s">
        <v>26</v>
      </c>
      <c r="R1" s="41"/>
    </row>
    <row r="2" spans="1:18" x14ac:dyDescent="0.25">
      <c r="J2" s="9"/>
      <c r="K2" s="9"/>
      <c r="L2" s="9"/>
      <c r="M2" s="9"/>
      <c r="N2" s="9"/>
      <c r="O2" s="9"/>
      <c r="P2" s="9"/>
      <c r="Q2" s="41"/>
      <c r="R2" s="41"/>
    </row>
    <row r="3" spans="1:18" ht="183" customHeight="1" x14ac:dyDescent="0.25">
      <c r="J3" s="9"/>
      <c r="K3" s="9"/>
      <c r="L3" s="9"/>
      <c r="M3" s="9"/>
      <c r="N3" s="9"/>
      <c r="O3" s="9"/>
      <c r="P3" s="9"/>
      <c r="Q3" s="41"/>
      <c r="R3" s="4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45" t="s">
        <v>23</v>
      </c>
      <c r="K4" s="45"/>
      <c r="L4" s="45"/>
      <c r="M4" s="45"/>
      <c r="N4" s="45"/>
      <c r="O4" s="45"/>
      <c r="P4" s="45"/>
      <c r="Q4" s="45"/>
      <c r="R4" s="45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45"/>
      <c r="K5" s="45"/>
      <c r="L5" s="45"/>
      <c r="M5" s="45"/>
      <c r="N5" s="45"/>
      <c r="O5" s="45"/>
      <c r="P5" s="45"/>
      <c r="Q5" s="45"/>
      <c r="R5" s="45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46" t="s">
        <v>0</v>
      </c>
      <c r="K6" s="46"/>
      <c r="L6" s="46"/>
      <c r="M6" s="46"/>
      <c r="N6" s="46"/>
      <c r="O6" s="46"/>
      <c r="P6" s="46"/>
      <c r="Q6" s="46"/>
      <c r="R6" s="46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46" t="s">
        <v>1</v>
      </c>
      <c r="K7" s="46"/>
      <c r="L7" s="46"/>
      <c r="M7" s="46"/>
      <c r="N7" s="46"/>
      <c r="O7" s="46"/>
      <c r="P7" s="46"/>
      <c r="Q7" s="46"/>
      <c r="R7" s="46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46" t="s">
        <v>24</v>
      </c>
      <c r="K8" s="46"/>
      <c r="L8" s="46"/>
      <c r="M8" s="46"/>
      <c r="N8" s="46"/>
      <c r="O8" s="46"/>
      <c r="P8" s="46"/>
      <c r="Q8" s="46"/>
      <c r="R8" s="46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9"/>
      <c r="K9" s="19"/>
      <c r="L9" s="19"/>
      <c r="M9" s="19"/>
      <c r="N9" s="19"/>
      <c r="O9" s="19"/>
      <c r="P9" s="19"/>
      <c r="Q9" s="19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56.25" customHeight="1" x14ac:dyDescent="0.25">
      <c r="A11" s="1"/>
      <c r="B11" s="1"/>
      <c r="C11" s="19" t="s">
        <v>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8" x14ac:dyDescent="0.25">
      <c r="A12" s="1"/>
      <c r="B12" s="19" t="s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8" x14ac:dyDescent="0.25">
      <c r="A13" s="1"/>
      <c r="B13" s="19" t="s">
        <v>25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7"/>
      <c r="P13" s="10"/>
      <c r="Q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14.25" customHeight="1" x14ac:dyDescent="0.25">
      <c r="A15" s="26" t="s">
        <v>3</v>
      </c>
      <c r="B15" s="29" t="s">
        <v>9</v>
      </c>
      <c r="C15" s="30"/>
      <c r="D15" s="30"/>
      <c r="E15" s="31"/>
      <c r="F15" s="47" t="s">
        <v>10</v>
      </c>
      <c r="G15" s="29" t="s">
        <v>11</v>
      </c>
      <c r="H15" s="53" t="s">
        <v>12</v>
      </c>
      <c r="I15" s="53"/>
      <c r="J15" s="53"/>
      <c r="K15" s="53"/>
      <c r="L15" s="53"/>
      <c r="M15" s="53"/>
      <c r="N15" s="53"/>
      <c r="O15" s="53"/>
      <c r="P15" s="53"/>
      <c r="Q15" s="53"/>
      <c r="R15" s="47" t="s">
        <v>14</v>
      </c>
    </row>
    <row r="16" spans="1:18" ht="2.25" hidden="1" customHeight="1" x14ac:dyDescent="0.25">
      <c r="A16" s="27"/>
      <c r="B16" s="32"/>
      <c r="C16" s="33"/>
      <c r="D16" s="33"/>
      <c r="E16" s="34"/>
      <c r="F16" s="48"/>
      <c r="G16" s="32"/>
      <c r="H16" s="53"/>
      <c r="I16" s="53"/>
      <c r="J16" s="53"/>
      <c r="K16" s="53"/>
      <c r="L16" s="53"/>
      <c r="M16" s="53"/>
      <c r="N16" s="53"/>
      <c r="O16" s="8"/>
      <c r="P16" s="11"/>
      <c r="Q16" s="2"/>
      <c r="R16" s="48"/>
    </row>
    <row r="17" spans="1:19" ht="45" customHeight="1" x14ac:dyDescent="0.25">
      <c r="A17" s="28"/>
      <c r="B17" s="35"/>
      <c r="C17" s="36"/>
      <c r="D17" s="36"/>
      <c r="E17" s="37"/>
      <c r="F17" s="49"/>
      <c r="G17" s="35"/>
      <c r="H17" s="2">
        <v>2019</v>
      </c>
      <c r="I17" s="2">
        <v>2020</v>
      </c>
      <c r="J17" s="2">
        <v>2021</v>
      </c>
      <c r="K17" s="2">
        <v>2022</v>
      </c>
      <c r="L17" s="2">
        <v>2023</v>
      </c>
      <c r="M17" s="2">
        <v>2024</v>
      </c>
      <c r="N17" s="2">
        <v>2025</v>
      </c>
      <c r="O17" s="2">
        <v>2026</v>
      </c>
      <c r="P17" s="2">
        <v>2027</v>
      </c>
      <c r="Q17" s="2" t="s">
        <v>13</v>
      </c>
      <c r="R17" s="49"/>
    </row>
    <row r="18" spans="1:19" ht="41.25" customHeight="1" x14ac:dyDescent="0.25">
      <c r="A18" s="50" t="s">
        <v>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2"/>
    </row>
    <row r="19" spans="1:19" ht="33" customHeight="1" x14ac:dyDescent="0.25">
      <c r="A19" s="50" t="s">
        <v>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</row>
    <row r="20" spans="1:19" ht="165.75" customHeight="1" x14ac:dyDescent="0.25">
      <c r="A20" s="13">
        <v>1</v>
      </c>
      <c r="B20" s="23" t="s">
        <v>15</v>
      </c>
      <c r="C20" s="24"/>
      <c r="D20" s="24"/>
      <c r="E20" s="25"/>
      <c r="F20" s="13" t="s">
        <v>16</v>
      </c>
      <c r="G20" s="14" t="s">
        <v>22</v>
      </c>
      <c r="H20" s="15">
        <v>1223345.75</v>
      </c>
      <c r="I20" s="15">
        <v>1512813.9</v>
      </c>
      <c r="J20" s="15">
        <v>1507498.66</v>
      </c>
      <c r="K20" s="15">
        <v>1735204.61</v>
      </c>
      <c r="L20" s="15">
        <v>2073583.42</v>
      </c>
      <c r="M20" s="15">
        <v>4186981.07</v>
      </c>
      <c r="N20" s="15">
        <v>2767443</v>
      </c>
      <c r="O20" s="15">
        <v>2764061</v>
      </c>
      <c r="P20" s="15">
        <v>2764061</v>
      </c>
      <c r="Q20" s="15">
        <f>SUM(H20:P20)</f>
        <v>20534992.41</v>
      </c>
      <c r="R20" s="4" t="s">
        <v>18</v>
      </c>
    </row>
    <row r="21" spans="1:19" x14ac:dyDescent="0.25">
      <c r="A21" s="20" t="s">
        <v>6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16"/>
      <c r="P21" s="16"/>
      <c r="Q21" s="13"/>
      <c r="R21" s="3"/>
    </row>
    <row r="22" spans="1:19" ht="250.5" customHeight="1" x14ac:dyDescent="0.25">
      <c r="A22" s="13">
        <v>2</v>
      </c>
      <c r="B22" s="38" t="s">
        <v>19</v>
      </c>
      <c r="C22" s="39"/>
      <c r="D22" s="39"/>
      <c r="E22" s="40"/>
      <c r="F22" s="13" t="s">
        <v>16</v>
      </c>
      <c r="G22" s="14" t="s">
        <v>22</v>
      </c>
      <c r="H22" s="15">
        <v>52500</v>
      </c>
      <c r="I22" s="15">
        <v>221500</v>
      </c>
      <c r="J22" s="15">
        <v>21624595.190000001</v>
      </c>
      <c r="K22" s="15">
        <v>28735534.09</v>
      </c>
      <c r="L22" s="15">
        <v>31674305.07</v>
      </c>
      <c r="M22" s="15">
        <v>14867722.82</v>
      </c>
      <c r="N22" s="15">
        <v>7356827.3499999996</v>
      </c>
      <c r="O22" s="15">
        <v>7140880</v>
      </c>
      <c r="P22" s="15">
        <v>7140880</v>
      </c>
      <c r="Q22" s="15">
        <f>SUM(P22,O22,N22,M22,K22,L22,J22,I22,H22)</f>
        <v>118814744.52000001</v>
      </c>
      <c r="R22" s="5" t="s">
        <v>20</v>
      </c>
      <c r="S22" s="12"/>
    </row>
    <row r="23" spans="1:19" ht="28.5" customHeight="1" x14ac:dyDescent="0.25">
      <c r="A23" s="20" t="s">
        <v>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  <c r="O23" s="16"/>
      <c r="P23" s="16"/>
      <c r="Q23" s="13"/>
      <c r="R23" s="3"/>
    </row>
    <row r="24" spans="1:19" ht="129.75" customHeight="1" x14ac:dyDescent="0.25">
      <c r="A24" s="13">
        <v>3</v>
      </c>
      <c r="B24" s="23" t="s">
        <v>17</v>
      </c>
      <c r="C24" s="24"/>
      <c r="D24" s="24"/>
      <c r="E24" s="25"/>
      <c r="F24" s="13" t="s">
        <v>16</v>
      </c>
      <c r="G24" s="14" t="s">
        <v>22</v>
      </c>
      <c r="H24" s="15">
        <v>876104.51</v>
      </c>
      <c r="I24" s="15">
        <v>915883.78</v>
      </c>
      <c r="J24" s="15">
        <v>1547230.4</v>
      </c>
      <c r="K24" s="15">
        <v>2198847.41</v>
      </c>
      <c r="L24" s="15">
        <v>1631276.5</v>
      </c>
      <c r="M24" s="15">
        <v>1773057.57</v>
      </c>
      <c r="N24" s="15">
        <v>920376.09</v>
      </c>
      <c r="O24" s="15">
        <v>920376.16</v>
      </c>
      <c r="P24" s="15">
        <v>920376.16</v>
      </c>
      <c r="Q24" s="15">
        <f>SUM(H24:P24)</f>
        <v>11703528.58</v>
      </c>
      <c r="R24" s="5" t="s">
        <v>21</v>
      </c>
    </row>
    <row r="25" spans="1:19" x14ac:dyDescent="0.25">
      <c r="A25" s="17"/>
      <c r="B25" s="42" t="s">
        <v>13</v>
      </c>
      <c r="C25" s="43"/>
      <c r="D25" s="43"/>
      <c r="E25" s="43"/>
      <c r="F25" s="43"/>
      <c r="G25" s="44"/>
      <c r="H25" s="18">
        <f t="shared" ref="H25:O25" si="0">H20+H22+H24</f>
        <v>2151950.2599999998</v>
      </c>
      <c r="I25" s="18">
        <f t="shared" si="0"/>
        <v>2650197.6799999997</v>
      </c>
      <c r="J25" s="18">
        <f t="shared" si="0"/>
        <v>24679324.25</v>
      </c>
      <c r="K25" s="18">
        <f t="shared" si="0"/>
        <v>32669586.109999999</v>
      </c>
      <c r="L25" s="18">
        <f t="shared" si="0"/>
        <v>35379164.990000002</v>
      </c>
      <c r="M25" s="18">
        <f>SUM(M24,M22,M20)</f>
        <v>20827761.460000001</v>
      </c>
      <c r="N25" s="18">
        <f t="shared" si="0"/>
        <v>11044646.439999999</v>
      </c>
      <c r="O25" s="18">
        <f t="shared" si="0"/>
        <v>10825317.16</v>
      </c>
      <c r="P25" s="18">
        <f>SUM(P20:P24)</f>
        <v>10825317.16</v>
      </c>
      <c r="Q25" s="18">
        <f>SUM(Q20:Q24)</f>
        <v>151053265.51000002</v>
      </c>
      <c r="R25" s="3"/>
    </row>
    <row r="26" spans="1:19" x14ac:dyDescent="0.25">
      <c r="Q26" s="6"/>
    </row>
    <row r="27" spans="1:19" x14ac:dyDescent="0.25">
      <c r="N27" s="6"/>
      <c r="O27" s="6"/>
      <c r="P27" s="6"/>
    </row>
    <row r="28" spans="1:19" x14ac:dyDescent="0.25">
      <c r="N28" s="6"/>
      <c r="O28" s="6"/>
      <c r="P28" s="6"/>
    </row>
    <row r="29" spans="1:19" x14ac:dyDescent="0.25">
      <c r="N29" s="6"/>
      <c r="O29" s="6"/>
      <c r="P29" s="6"/>
    </row>
    <row r="30" spans="1:19" x14ac:dyDescent="0.25">
      <c r="K30" s="6"/>
      <c r="N30" s="6"/>
      <c r="O30" s="6"/>
      <c r="P30" s="6"/>
    </row>
    <row r="31" spans="1:19" x14ac:dyDescent="0.25">
      <c r="K31" s="6"/>
      <c r="N31" s="6"/>
      <c r="O31" s="6"/>
      <c r="P31" s="6"/>
    </row>
    <row r="32" spans="1:19" x14ac:dyDescent="0.25">
      <c r="K32" s="6"/>
      <c r="N32" s="6"/>
      <c r="O32" s="6"/>
      <c r="P32" s="6"/>
    </row>
    <row r="33" spans="11:16" x14ac:dyDescent="0.25">
      <c r="K33" s="6"/>
      <c r="N33" s="6"/>
      <c r="O33" s="6"/>
      <c r="P33" s="6"/>
    </row>
    <row r="34" spans="11:16" x14ac:dyDescent="0.25">
      <c r="K34" s="6"/>
    </row>
    <row r="35" spans="11:16" x14ac:dyDescent="0.25">
      <c r="K35" s="6"/>
    </row>
    <row r="36" spans="11:16" x14ac:dyDescent="0.25">
      <c r="K36" s="6"/>
    </row>
    <row r="37" spans="11:16" x14ac:dyDescent="0.25">
      <c r="K37" s="6"/>
    </row>
    <row r="38" spans="11:16" x14ac:dyDescent="0.25">
      <c r="K38" s="6"/>
    </row>
  </sheetData>
  <mergeCells count="24">
    <mergeCell ref="Q1:R3"/>
    <mergeCell ref="B25:G25"/>
    <mergeCell ref="J4:R5"/>
    <mergeCell ref="J6:R6"/>
    <mergeCell ref="J7:R7"/>
    <mergeCell ref="J8:R8"/>
    <mergeCell ref="B12:Q12"/>
    <mergeCell ref="C11:Q11"/>
    <mergeCell ref="R15:R17"/>
    <mergeCell ref="A18:R18"/>
    <mergeCell ref="A19:R19"/>
    <mergeCell ref="G15:G17"/>
    <mergeCell ref="H15:Q15"/>
    <mergeCell ref="J9:Q9"/>
    <mergeCell ref="H16:N16"/>
    <mergeCell ref="F15:F17"/>
    <mergeCell ref="B13:N13"/>
    <mergeCell ref="A23:N23"/>
    <mergeCell ref="B24:E24"/>
    <mergeCell ref="A15:A17"/>
    <mergeCell ref="B20:E20"/>
    <mergeCell ref="B15:E17"/>
    <mergeCell ref="A21:N21"/>
    <mergeCell ref="B22:E22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2024-09-27T12:30:51Z</dcterms:modified>
</cp:coreProperties>
</file>